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 l="1"/>
  <c r="H22" i="1"/>
  <c r="H57" i="1" l="1"/>
  <c r="H36" i="1" l="1"/>
  <c r="H32" i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<sst xmlns="http://schemas.openxmlformats.org/spreadsheetml/2006/main" count="57" uniqueCount="32">
  <si>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</si>
  <si>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</si>
  <si>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</si>
  <si>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</si>
  <si>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</si>
  <si>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</si>
  <si>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</si>
  <si>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</si>
  <si>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</si>
  <si>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</si>
  <si>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</si>
  <si>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</si>
  <si>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</si>
  <si>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</si>
  <si>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</si>
  <si>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</si>
  <si>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</si>
  <si>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</si>
  <si>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</si>
  <si>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</si>
  <si>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</si>
  <si>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</si>
  <si>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</si>
  <si>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</si>
  <si>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</si>
  <si>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</si>
  <si>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</si>
  <si>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</si>
  <si>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</si>
  <si>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28.11.2023 </t>
  </si>
  <si>
    <t>Primljena i neutrošena participacija od 28.11.2023</t>
  </si>
  <si>
    <t xml:space="preserve">Dana 28.11.2023.godine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</si>
</sst>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1" t="s">
        <v>4</v>
      </c>
      <c r="C11" s="42"/>
      <c r="D11" s="42"/>
      <c r="E11" s="42"/>
      <c r="F11" s="43"/>
      <c r="G11" s="26" t="s">
        <v>5</v>
      </c>
      <c r="H11" s="26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6">
        <v>45258</v>
      </c>
      <c r="H12" s="12">
        <v>3450025.98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8" t="s">
        <v>8</v>
      </c>
      <c r="C13" s="38"/>
      <c r="D13" s="38"/>
      <c r="E13" s="38"/>
      <c r="F13" s="38"/>
      <c r="G13" s="17">
        <v>45258</v>
      </c>
      <c r="H13" s="1">
        <f>H14+H29-H37-H50</f>
        <v>3412174.6700000013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8">
        <v>45258</v>
      </c>
      <c r="H14" s="2">
        <f>SUM(H15:H28)</f>
        <v>3090332.5300000012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27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27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27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27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27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27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f>124559.4-39047.4+627235.22-627235.22</f>
        <v>85512</v>
      </c>
      <c r="I22" s="27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27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1184208.39-216675.4-666678.09-163044.07</f>
        <v>137810.8299999999</v>
      </c>
      <c r="I24" s="27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27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27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27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+8150+11670+5600+4600-488.94+9750+3800-22767+9100+3100</f>
        <v>53167.280000000173</v>
      </c>
      <c r="I28" s="27"/>
      <c r="J28" s="9"/>
      <c r="K28" s="6"/>
      <c r="L28" s="6"/>
    </row>
    <row r="29" spans="2:13" x14ac:dyDescent="0.25">
      <c r="B29" s="31" t="s">
        <v>23</v>
      </c>
      <c r="C29" s="32"/>
      <c r="D29" s="32"/>
      <c r="E29" s="32"/>
      <c r="F29" s="33"/>
      <c r="G29" s="18">
        <v>45258</v>
      </c>
      <c r="H29" s="2">
        <f>H30+H31+H32+H33+H35+H36+H34</f>
        <v>324992.89000000007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7347-2680.48</f>
        <v>4666.5200000000004</v>
      </c>
      <c r="I36" s="9"/>
      <c r="J36" s="9"/>
    </row>
    <row r="37" spans="2:12" x14ac:dyDescent="0.25">
      <c r="B37" s="48" t="s">
        <v>24</v>
      </c>
      <c r="C37" s="49"/>
      <c r="D37" s="49"/>
      <c r="E37" s="49"/>
      <c r="F37" s="50"/>
      <c r="G37" s="21">
        <v>45258</v>
      </c>
      <c r="H37" s="3">
        <f>SUM(H38:H49)</f>
        <v>3150.75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138.75+3012</f>
        <v>3150.75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48" t="s">
        <v>25</v>
      </c>
      <c r="C50" s="49"/>
      <c r="D50" s="49"/>
      <c r="E50" s="49"/>
      <c r="F50" s="50"/>
      <c r="G50" s="21">
        <v>45258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44" t="s">
        <v>26</v>
      </c>
      <c r="C57" s="45"/>
      <c r="D57" s="45"/>
      <c r="E57" s="45"/>
      <c r="F57" s="46"/>
      <c r="G57" s="22">
        <v>45258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</f>
        <v>5977851.3099999996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5940000</v>
      </c>
      <c r="I58" s="9"/>
      <c r="J58" s="9"/>
      <c r="L58" s="6"/>
    </row>
    <row r="59" spans="2:12" x14ac:dyDescent="0.25">
      <c r="B59" s="51" t="s">
        <v>28</v>
      </c>
      <c r="C59" s="52"/>
      <c r="D59" s="52"/>
      <c r="E59" s="52"/>
      <c r="F59" s="53"/>
      <c r="G59" s="20"/>
      <c r="H59" s="5">
        <f>H14+H29-H37-H50+H57-H58</f>
        <v>3450025.9800000004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7" t="s">
        <v>31</v>
      </c>
      <c r="C61" s="47"/>
      <c r="D61" s="47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2023-11-29T12:13:49Z</dcterms:modified>
  <cp:category/>
  <cp:contentStatus/>
</cp:coreProperties>
</file>